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ier Lv\Desktop\000\"/>
    </mc:Choice>
  </mc:AlternateContent>
  <workbookProtection workbookAlgorithmName="SHA-512" workbookHashValue="VogTshUGc6zN7ZuNEeyMqMh+L7ro1LK4jgXWR1C/SIDdcFVI60RqtDOrLnNSdanfW9Dl+mejVUmQiUi8jClkmA==" workbookSaltValue="v01CqZq1V1C/l79kksgjjQ==" workbookSpinCount="100000" lockStructure="1"/>
  <bookViews>
    <workbookView xWindow="0" yWindow="0" windowWidth="28800" windowHeight="12240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3" i="1"/>
  <c r="B4" i="1" l="1"/>
  <c r="B5" i="1"/>
  <c r="B6" i="1"/>
  <c r="B7" i="1"/>
  <c r="B8" i="1"/>
  <c r="B9" i="1"/>
  <c r="B10" i="1"/>
  <c r="B11" i="1"/>
  <c r="B12" i="1"/>
  <c r="B3" i="1"/>
</calcChain>
</file>

<file path=xl/sharedStrings.xml><?xml version="1.0" encoding="utf-8"?>
<sst xmlns="http://schemas.openxmlformats.org/spreadsheetml/2006/main" count="224" uniqueCount="155">
  <si>
    <t>序号</t>
  </si>
  <si>
    <t>申报部门编号</t>
  </si>
  <si>
    <t>申报部门名称</t>
  </si>
  <si>
    <t>工资号</t>
  </si>
  <si>
    <t>使用年度
（预算年度）</t>
  </si>
  <si>
    <t>学校批准总额（万元）</t>
    <phoneticPr fontId="1" type="noConversion"/>
  </si>
  <si>
    <t>申请下拨金额(万元)</t>
  </si>
  <si>
    <t>备注</t>
  </si>
  <si>
    <t>34000</t>
  </si>
  <si>
    <t>数学学院</t>
  </si>
  <si>
    <t>71000</t>
  </si>
  <si>
    <t>物理与天文学院</t>
  </si>
  <si>
    <t>50000</t>
  </si>
  <si>
    <t>中山医学院</t>
  </si>
  <si>
    <t>中国语言文学系（珠海）</t>
  </si>
  <si>
    <t>72130</t>
  </si>
  <si>
    <t>中国语言文学系</t>
  </si>
  <si>
    <t>11100</t>
  </si>
  <si>
    <t>化学工程与技术学院</t>
  </si>
  <si>
    <t>76110</t>
  </si>
  <si>
    <t>传播与设计学院</t>
  </si>
  <si>
    <t>17000</t>
  </si>
  <si>
    <t>材料科学与工程学院</t>
  </si>
  <si>
    <t>29000</t>
  </si>
  <si>
    <t>20000</t>
  </si>
  <si>
    <t>土木工程学院</t>
  </si>
  <si>
    <t>76140</t>
  </si>
  <si>
    <t>生物医学工程学院</t>
  </si>
  <si>
    <t>76190</t>
  </si>
  <si>
    <t>马克思主义学院</t>
  </si>
  <si>
    <t>25000</t>
  </si>
  <si>
    <t>67000</t>
  </si>
  <si>
    <t>环境科学与工程学院</t>
  </si>
  <si>
    <t>38000</t>
  </si>
  <si>
    <t>公共卫生学院</t>
  </si>
  <si>
    <t>51000</t>
  </si>
  <si>
    <t>地理科学与规划学院</t>
  </si>
  <si>
    <t>37000</t>
  </si>
  <si>
    <t>大气科学学院</t>
  </si>
  <si>
    <t>74110</t>
  </si>
  <si>
    <t>中法核工程与技术学院</t>
  </si>
  <si>
    <t>45000</t>
  </si>
  <si>
    <t>公共卫生学院（深圳）</t>
  </si>
  <si>
    <t>58000</t>
  </si>
  <si>
    <t>系统科学与工程学院</t>
  </si>
  <si>
    <t>76210</t>
  </si>
  <si>
    <t>材料学院</t>
  </si>
  <si>
    <t>76180</t>
  </si>
  <si>
    <t>政治与公共事务管理学院</t>
  </si>
  <si>
    <t>13000</t>
  </si>
  <si>
    <t>药学院（深圳）</t>
  </si>
  <si>
    <t>75110</t>
  </si>
  <si>
    <t>海洋工程与技术学院</t>
  </si>
  <si>
    <t>76170</t>
  </si>
  <si>
    <t>国际翻译学院</t>
  </si>
  <si>
    <t>21000</t>
  </si>
  <si>
    <t>化学学院</t>
  </si>
  <si>
    <t>31000</t>
  </si>
  <si>
    <t>博雅学院</t>
  </si>
  <si>
    <t>24200</t>
  </si>
  <si>
    <t>医学院</t>
  </si>
  <si>
    <t>59000</t>
  </si>
  <si>
    <t>历史学系</t>
  </si>
  <si>
    <t>11200</t>
  </si>
  <si>
    <t>外国语学院</t>
  </si>
  <si>
    <t>15000</t>
  </si>
  <si>
    <t>生命科学学院</t>
  </si>
  <si>
    <t>33000</t>
  </si>
  <si>
    <t>国际关系学院</t>
  </si>
  <si>
    <t>65000</t>
  </si>
  <si>
    <t>海洋科学学院</t>
  </si>
  <si>
    <t>42000</t>
  </si>
  <si>
    <t>哲学系</t>
  </si>
  <si>
    <t>11300</t>
  </si>
  <si>
    <t>南海研究院</t>
  </si>
  <si>
    <t>99138</t>
  </si>
  <si>
    <t>历史学系（珠海）</t>
  </si>
  <si>
    <t>72120</t>
  </si>
  <si>
    <t>智能工程学院</t>
  </si>
  <si>
    <t>76160</t>
  </si>
  <si>
    <t>护理学院</t>
  </si>
  <si>
    <t>53000</t>
  </si>
  <si>
    <t>物理学院</t>
  </si>
  <si>
    <t>74130</t>
  </si>
  <si>
    <t>航空航天学院</t>
  </si>
  <si>
    <t>76200</t>
  </si>
  <si>
    <t>旅游学院</t>
  </si>
  <si>
    <t>40000</t>
  </si>
  <si>
    <t>国际金融学院</t>
  </si>
  <si>
    <t>41000</t>
  </si>
  <si>
    <t>电子与信息工程学院</t>
  </si>
  <si>
    <t>76120</t>
  </si>
  <si>
    <t>心理学系</t>
  </si>
  <si>
    <t>26000</t>
  </si>
  <si>
    <t>药学院</t>
  </si>
  <si>
    <t>36000</t>
  </si>
  <si>
    <t>法学院</t>
  </si>
  <si>
    <t>12000</t>
  </si>
  <si>
    <t>社会学与人类学学院</t>
  </si>
  <si>
    <t>23000</t>
  </si>
  <si>
    <t>74120</t>
  </si>
  <si>
    <t>数学学院（珠海）</t>
  </si>
  <si>
    <t>管理学院</t>
  </si>
  <si>
    <t>14000</t>
  </si>
  <si>
    <t>地球科学与工程学院</t>
  </si>
  <si>
    <t>32110</t>
  </si>
  <si>
    <t>微电子科学与技术学院</t>
  </si>
  <si>
    <t>76220</t>
  </si>
  <si>
    <t>艺术学院</t>
  </si>
  <si>
    <t>71010</t>
  </si>
  <si>
    <t>测绘科学与技术学院</t>
  </si>
  <si>
    <t>76230</t>
  </si>
  <si>
    <t>电子与通信工程学院</t>
  </si>
  <si>
    <t>76150</t>
  </si>
  <si>
    <t>农学院</t>
  </si>
  <si>
    <t>77000</t>
  </si>
  <si>
    <t>哲学系（珠海）</t>
  </si>
  <si>
    <t>72110</t>
  </si>
  <si>
    <t>岭南学院</t>
  </si>
  <si>
    <t>10000</t>
  </si>
  <si>
    <t>体育部</t>
  </si>
  <si>
    <t>16300</t>
  </si>
  <si>
    <t>生态学院</t>
  </si>
  <si>
    <t>77010</t>
  </si>
  <si>
    <t>中山眼科中心</t>
  </si>
  <si>
    <t>83000</t>
  </si>
  <si>
    <t>计算机学院</t>
  </si>
  <si>
    <t>信息管理学院</t>
  </si>
  <si>
    <t>软件工程学院</t>
  </si>
  <si>
    <t>76250</t>
    <phoneticPr fontId="1" type="noConversion"/>
  </si>
  <si>
    <t>人工智能学院</t>
  </si>
  <si>
    <t>76240</t>
    <phoneticPr fontId="1" type="noConversion"/>
  </si>
  <si>
    <t>经办人：</t>
  </si>
  <si>
    <t>院系负责人签字：</t>
    <phoneticPr fontId="1" type="noConversion"/>
  </si>
  <si>
    <t>院系公章：</t>
    <phoneticPr fontId="1" type="noConversion"/>
  </si>
  <si>
    <t>注：</t>
    <phoneticPr fontId="1" type="noConversion"/>
  </si>
  <si>
    <t xml:space="preserve">1.基本启动费自第一次开始之日起使用期限3年（36个月，从下拨之日起计算）    </t>
    <phoneticPr fontId="1" type="noConversion"/>
  </si>
  <si>
    <t>第一次经费下拨时间（XXXX年XX月/首次下拨）</t>
    <phoneticPr fontId="1" type="noConversion"/>
  </si>
  <si>
    <t>申请人姓名</t>
    <phoneticPr fontId="1" type="noConversion"/>
  </si>
  <si>
    <t>网络空间安全学院</t>
    <phoneticPr fontId="1" type="noConversion"/>
  </si>
  <si>
    <t>73120</t>
    <phoneticPr fontId="1" type="noConversion"/>
  </si>
  <si>
    <t>网络空间安全学院</t>
    <phoneticPr fontId="1" type="noConversion"/>
  </si>
  <si>
    <t>集成电路学院</t>
    <phoneticPr fontId="1" type="noConversion"/>
  </si>
  <si>
    <t>76260</t>
    <phoneticPr fontId="1" type="noConversion"/>
  </si>
  <si>
    <t>理学院</t>
    <phoneticPr fontId="1" type="noConversion"/>
  </si>
  <si>
    <t>74140</t>
    <phoneticPr fontId="1" type="noConversion"/>
  </si>
  <si>
    <t>理学院</t>
    <phoneticPr fontId="1" type="noConversion"/>
  </si>
  <si>
    <t>先进制造学院</t>
  </si>
  <si>
    <t>76270</t>
    <phoneticPr fontId="1" type="noConversion"/>
  </si>
  <si>
    <t>先进能源学院</t>
  </si>
  <si>
    <t>76280</t>
  </si>
  <si>
    <t>商学院</t>
  </si>
  <si>
    <t>72140</t>
    <phoneticPr fontId="1" type="noConversion"/>
  </si>
  <si>
    <t>中山大学引进人才基本启动费使用申请表</t>
    <phoneticPr fontId="1" type="noConversion"/>
  </si>
  <si>
    <t>已使用金额（万元）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</si>
</sst>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Protection="1">
      <alignment vertical="center"/>
      <protection hidden="1"/>
    </xf>
    <xf numFmtId="49" fontId="0" fillId="0" borderId="0" xfId="0" applyNumberFormat="1" applyProtection="1">
      <alignment vertical="center"/>
      <protection hidden="1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宋体+times new roman">
      <a:majorFont>
        <a:latin typeface="Times New Roman"/>
        <a:ea typeface="宋体"/>
        <a:cs typeface=""/>
      </a:majorFont>
      <a:minorFont>
        <a:latin typeface="Times New Roman"/>
        <a:ea typeface="宋体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sqref="A1:K1"/>
    </sheetView>
  </sheetViews>
  <sheetFormatPr defaultRowHeight="13.5" x14ac:dyDescent="0.15"/>
  <cols>
    <col min="1" max="2" width="9" style="1"/>
    <col min="3" max="3" width="23.5" style="1" customWidth="1"/>
    <col min="4" max="4" width="16.25" style="1" customWidth="1"/>
    <col min="5" max="6" width="15.625" style="1" customWidth="1"/>
    <col min="7" max="8" width="9" style="1"/>
    <col min="9" max="9" width="10.625" style="1" customWidth="1"/>
    <col min="10" max="10" width="9" style="1"/>
    <col min="11" max="11" width="37" style="1" customWidth="1"/>
    <col min="12" max="16384" width="9" style="1"/>
  </cols>
  <sheetData>
    <row r="1" spans="1:11" ht="46.5" customHeight="1" x14ac:dyDescent="0.15">
      <c r="A1" s="11" t="s">
        <v>153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40.5" x14ac:dyDescent="0.15">
      <c r="A2" s="2" t="s">
        <v>0</v>
      </c>
      <c r="B2" s="2" t="s">
        <v>1</v>
      </c>
      <c r="C2" s="2" t="s">
        <v>2</v>
      </c>
      <c r="D2" s="2" t="s">
        <v>138</v>
      </c>
      <c r="E2" s="3" t="s">
        <v>3</v>
      </c>
      <c r="F2" s="2" t="s">
        <v>137</v>
      </c>
      <c r="G2" s="2" t="s">
        <v>4</v>
      </c>
      <c r="H2" s="2" t="s">
        <v>5</v>
      </c>
      <c r="I2" s="2" t="s">
        <v>154</v>
      </c>
      <c r="J2" s="2" t="s">
        <v>6</v>
      </c>
      <c r="K2" s="2" t="s">
        <v>7</v>
      </c>
    </row>
    <row r="3" spans="1:11" ht="37.5" customHeight="1" x14ac:dyDescent="0.15">
      <c r="A3" s="4">
        <v>1</v>
      </c>
      <c r="B3" s="12" t="str">
        <f>IFERROR(VLOOKUP(C3,Sheet2!A:B,2,FALSE),"")</f>
        <v/>
      </c>
      <c r="C3" s="9"/>
      <c r="D3" s="9"/>
      <c r="E3" s="9"/>
      <c r="F3" s="10"/>
      <c r="G3" s="13">
        <f ca="1">YEAR(TODAY()+31)</f>
        <v>2021</v>
      </c>
      <c r="H3" s="9"/>
      <c r="I3" s="9"/>
      <c r="J3" s="9"/>
      <c r="K3" s="9"/>
    </row>
    <row r="4" spans="1:11" ht="37.5" customHeight="1" x14ac:dyDescent="0.15">
      <c r="A4" s="4">
        <v>2</v>
      </c>
      <c r="B4" s="12" t="str">
        <f>IFERROR(VLOOKUP(C4,Sheet2!A:B,2,FALSE),"")</f>
        <v/>
      </c>
      <c r="C4" s="9"/>
      <c r="D4" s="9"/>
      <c r="E4" s="9"/>
      <c r="F4" s="10"/>
      <c r="G4" s="13">
        <f t="shared" ref="G4:G12" ca="1" si="0">YEAR(TODAY()+31)</f>
        <v>2021</v>
      </c>
      <c r="H4" s="9"/>
      <c r="I4" s="9"/>
      <c r="J4" s="9"/>
      <c r="K4" s="9"/>
    </row>
    <row r="5" spans="1:11" ht="37.5" customHeight="1" x14ac:dyDescent="0.15">
      <c r="A5" s="4">
        <v>3</v>
      </c>
      <c r="B5" s="12" t="str">
        <f>IFERROR(VLOOKUP(C5,Sheet2!A:B,2,FALSE),"")</f>
        <v/>
      </c>
      <c r="C5" s="9"/>
      <c r="D5" s="9"/>
      <c r="E5" s="9"/>
      <c r="F5" s="10"/>
      <c r="G5" s="13">
        <f t="shared" ca="1" si="0"/>
        <v>2021</v>
      </c>
      <c r="H5" s="9"/>
      <c r="I5" s="9"/>
      <c r="J5" s="9"/>
      <c r="K5" s="9"/>
    </row>
    <row r="6" spans="1:11" ht="37.5" customHeight="1" x14ac:dyDescent="0.15">
      <c r="A6" s="4">
        <v>4</v>
      </c>
      <c r="B6" s="12" t="str">
        <f>IFERROR(VLOOKUP(C6,Sheet2!A:B,2,FALSE),"")</f>
        <v/>
      </c>
      <c r="C6" s="9"/>
      <c r="D6" s="9"/>
      <c r="E6" s="9"/>
      <c r="F6" s="10"/>
      <c r="G6" s="13">
        <f t="shared" ca="1" si="0"/>
        <v>2021</v>
      </c>
      <c r="H6" s="9"/>
      <c r="I6" s="9"/>
      <c r="J6" s="9"/>
      <c r="K6" s="9"/>
    </row>
    <row r="7" spans="1:11" ht="37.5" customHeight="1" x14ac:dyDescent="0.15">
      <c r="A7" s="4">
        <v>5</v>
      </c>
      <c r="B7" s="12" t="str">
        <f>IFERROR(VLOOKUP(C7,Sheet2!A:B,2,FALSE),"")</f>
        <v/>
      </c>
      <c r="C7" s="9"/>
      <c r="D7" s="9"/>
      <c r="E7" s="9"/>
      <c r="F7" s="10"/>
      <c r="G7" s="13">
        <f t="shared" ca="1" si="0"/>
        <v>2021</v>
      </c>
      <c r="H7" s="9"/>
      <c r="I7" s="9"/>
      <c r="J7" s="9"/>
      <c r="K7" s="9"/>
    </row>
    <row r="8" spans="1:11" ht="37.5" customHeight="1" x14ac:dyDescent="0.15">
      <c r="A8" s="4">
        <v>6</v>
      </c>
      <c r="B8" s="12" t="str">
        <f>IFERROR(VLOOKUP(C8,Sheet2!A:B,2,FALSE),"")</f>
        <v/>
      </c>
      <c r="C8" s="9"/>
      <c r="D8" s="9"/>
      <c r="E8" s="9"/>
      <c r="F8" s="10"/>
      <c r="G8" s="13">
        <f t="shared" ca="1" si="0"/>
        <v>2021</v>
      </c>
      <c r="H8" s="9"/>
      <c r="I8" s="9"/>
      <c r="J8" s="9"/>
      <c r="K8" s="9"/>
    </row>
    <row r="9" spans="1:11" ht="37.5" customHeight="1" x14ac:dyDescent="0.15">
      <c r="A9" s="4">
        <v>7</v>
      </c>
      <c r="B9" s="12" t="str">
        <f>IFERROR(VLOOKUP(C9,Sheet2!A:B,2,FALSE),"")</f>
        <v/>
      </c>
      <c r="C9" s="9"/>
      <c r="D9" s="9"/>
      <c r="E9" s="9"/>
      <c r="F9" s="10"/>
      <c r="G9" s="13">
        <f t="shared" ca="1" si="0"/>
        <v>2021</v>
      </c>
      <c r="H9" s="9"/>
      <c r="I9" s="9"/>
      <c r="J9" s="9"/>
      <c r="K9" s="9"/>
    </row>
    <row r="10" spans="1:11" ht="37.5" customHeight="1" x14ac:dyDescent="0.15">
      <c r="A10" s="4">
        <v>8</v>
      </c>
      <c r="B10" s="12" t="str">
        <f>IFERROR(VLOOKUP(C10,Sheet2!A:B,2,FALSE),"")</f>
        <v/>
      </c>
      <c r="C10" s="9"/>
      <c r="D10" s="9"/>
      <c r="E10" s="9"/>
      <c r="F10" s="10"/>
      <c r="G10" s="13">
        <f t="shared" ca="1" si="0"/>
        <v>2021</v>
      </c>
      <c r="H10" s="9"/>
      <c r="I10" s="9"/>
      <c r="J10" s="9"/>
      <c r="K10" s="9"/>
    </row>
    <row r="11" spans="1:11" ht="37.5" customHeight="1" x14ac:dyDescent="0.15">
      <c r="A11" s="4">
        <v>9</v>
      </c>
      <c r="B11" s="12" t="str">
        <f>IFERROR(VLOOKUP(C11,Sheet2!A:B,2,FALSE),"")</f>
        <v/>
      </c>
      <c r="C11" s="9"/>
      <c r="D11" s="9"/>
      <c r="E11" s="9"/>
      <c r="F11" s="10"/>
      <c r="G11" s="13">
        <f t="shared" ca="1" si="0"/>
        <v>2021</v>
      </c>
      <c r="H11" s="9"/>
      <c r="I11" s="9"/>
      <c r="J11" s="9"/>
      <c r="K11" s="9"/>
    </row>
    <row r="12" spans="1:11" ht="37.5" customHeight="1" x14ac:dyDescent="0.15">
      <c r="A12" s="4">
        <v>10</v>
      </c>
      <c r="B12" s="12" t="str">
        <f>IFERROR(VLOOKUP(C12,Sheet2!A:B,2,FALSE),"")</f>
        <v/>
      </c>
      <c r="C12" s="9"/>
      <c r="D12" s="9"/>
      <c r="E12" s="9"/>
      <c r="F12" s="10"/>
      <c r="G12" s="13">
        <f t="shared" ca="1" si="0"/>
        <v>2021</v>
      </c>
      <c r="H12" s="9"/>
      <c r="I12" s="9"/>
      <c r="J12" s="9"/>
      <c r="K12" s="9"/>
    </row>
    <row r="14" spans="1:11" x14ac:dyDescent="0.15">
      <c r="A14" s="1" t="s">
        <v>135</v>
      </c>
    </row>
    <row r="15" spans="1:11" x14ac:dyDescent="0.15">
      <c r="A15" s="1" t="s">
        <v>136</v>
      </c>
    </row>
    <row r="17" spans="1:4" x14ac:dyDescent="0.15">
      <c r="A17" s="1" t="s">
        <v>132</v>
      </c>
      <c r="D17" s="1" t="s">
        <v>133</v>
      </c>
    </row>
    <row r="19" spans="1:4" x14ac:dyDescent="0.15">
      <c r="D19" s="1" t="s">
        <v>134</v>
      </c>
    </row>
  </sheetData>
  <sheetProtection sheet="1" objects="1" scenarios="1" deleteRows="0"/>
  <mergeCells count="1">
    <mergeCell ref="A1:K1"/>
  </mergeCells>
  <phoneticPr fontId="1" type="noConversion"/>
  <conditionalFormatting sqref="E2:E5">
    <cfRule type="duplicateValues" dxfId="10" priority="4"/>
  </conditionalFormatting>
  <conditionalFormatting sqref="E6:E12">
    <cfRule type="duplicateValues" dxfId="9" priority="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Sheet2!$A$2:$A$69</xm:f>
          </x14:formula1>
          <xm:sqref>C3:C12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46" workbookViewId="0">
      <selection activeCell="A70" sqref="A70"/>
    </sheetView>
  </sheetViews>
  <sheetFormatPr defaultRowHeight="13.5" x14ac:dyDescent="0.15"/>
  <cols>
    <col min="1" max="1" width="23.5" style="5" bestFit="1" customWidth="1"/>
    <col min="2" max="2" width="9" style="5"/>
    <col min="3" max="3" width="23.5" style="5" bestFit="1" customWidth="1"/>
    <col min="4" max="16384" width="9" style="5"/>
  </cols>
  <sheetData>
    <row r="1" spans="1:3" x14ac:dyDescent="0.15">
      <c r="A1" s="5" t="s">
        <v>2</v>
      </c>
      <c r="B1" s="6" t="s">
        <v>1</v>
      </c>
      <c r="C1" s="5" t="s">
        <v>2</v>
      </c>
    </row>
    <row r="2" spans="1:3" x14ac:dyDescent="0.15">
      <c r="A2" s="5" t="s">
        <v>14</v>
      </c>
      <c r="B2" s="6" t="s">
        <v>15</v>
      </c>
      <c r="C2" s="5" t="s">
        <v>14</v>
      </c>
    </row>
    <row r="3" spans="1:3" x14ac:dyDescent="0.15">
      <c r="A3" s="5" t="s">
        <v>16</v>
      </c>
      <c r="B3" s="6" t="s">
        <v>17</v>
      </c>
      <c r="C3" s="5" t="s">
        <v>16</v>
      </c>
    </row>
    <row r="4" spans="1:3" x14ac:dyDescent="0.15">
      <c r="A4" s="5" t="s">
        <v>18</v>
      </c>
      <c r="B4" s="6" t="s">
        <v>19</v>
      </c>
      <c r="C4" s="5" t="s">
        <v>18</v>
      </c>
    </row>
    <row r="5" spans="1:3" x14ac:dyDescent="0.15">
      <c r="A5" s="5" t="s">
        <v>20</v>
      </c>
      <c r="B5" s="6" t="s">
        <v>21</v>
      </c>
      <c r="C5" s="5" t="s">
        <v>20</v>
      </c>
    </row>
    <row r="6" spans="1:3" x14ac:dyDescent="0.15">
      <c r="A6" s="5" t="s">
        <v>22</v>
      </c>
      <c r="B6" s="6" t="s">
        <v>23</v>
      </c>
      <c r="C6" s="5" t="s">
        <v>22</v>
      </c>
    </row>
    <row r="7" spans="1:3" x14ac:dyDescent="0.15">
      <c r="A7" s="5" t="s">
        <v>11</v>
      </c>
      <c r="B7" s="6" t="s">
        <v>10</v>
      </c>
      <c r="C7" s="5" t="s">
        <v>11</v>
      </c>
    </row>
    <row r="8" spans="1:3" x14ac:dyDescent="0.15">
      <c r="A8" s="5" t="s">
        <v>25</v>
      </c>
      <c r="B8" s="6" t="s">
        <v>26</v>
      </c>
      <c r="C8" s="5" t="s">
        <v>25</v>
      </c>
    </row>
    <row r="9" spans="1:3" x14ac:dyDescent="0.15">
      <c r="A9" s="5" t="s">
        <v>27</v>
      </c>
      <c r="B9" s="6" t="s">
        <v>28</v>
      </c>
      <c r="C9" s="5" t="s">
        <v>27</v>
      </c>
    </row>
    <row r="10" spans="1:3" x14ac:dyDescent="0.15">
      <c r="A10" s="5" t="s">
        <v>29</v>
      </c>
      <c r="B10" s="6" t="s">
        <v>30</v>
      </c>
      <c r="C10" s="5" t="s">
        <v>29</v>
      </c>
    </row>
    <row r="11" spans="1:3" x14ac:dyDescent="0.15">
      <c r="A11" s="5" t="s">
        <v>32</v>
      </c>
      <c r="B11" s="6" t="s">
        <v>33</v>
      </c>
      <c r="C11" s="5" t="s">
        <v>32</v>
      </c>
    </row>
    <row r="12" spans="1:3" x14ac:dyDescent="0.15">
      <c r="A12" s="5" t="s">
        <v>34</v>
      </c>
      <c r="B12" s="6" t="s">
        <v>35</v>
      </c>
      <c r="C12" s="5" t="s">
        <v>34</v>
      </c>
    </row>
    <row r="13" spans="1:3" x14ac:dyDescent="0.15">
      <c r="A13" s="5" t="s">
        <v>36</v>
      </c>
      <c r="B13" s="6" t="s">
        <v>37</v>
      </c>
      <c r="C13" s="5" t="s">
        <v>36</v>
      </c>
    </row>
    <row r="14" spans="1:3" x14ac:dyDescent="0.15">
      <c r="A14" s="5" t="s">
        <v>38</v>
      </c>
      <c r="B14" s="6" t="s">
        <v>39</v>
      </c>
      <c r="C14" s="5" t="s">
        <v>38</v>
      </c>
    </row>
    <row r="15" spans="1:3" x14ac:dyDescent="0.15">
      <c r="A15" s="5" t="s">
        <v>40</v>
      </c>
      <c r="B15" s="6" t="s">
        <v>41</v>
      </c>
      <c r="C15" s="5" t="s">
        <v>40</v>
      </c>
    </row>
    <row r="16" spans="1:3" x14ac:dyDescent="0.15">
      <c r="A16" s="5" t="s">
        <v>42</v>
      </c>
      <c r="B16" s="6" t="s">
        <v>43</v>
      </c>
      <c r="C16" s="5" t="s">
        <v>42</v>
      </c>
    </row>
    <row r="17" spans="1:3" x14ac:dyDescent="0.15">
      <c r="A17" s="5" t="s">
        <v>44</v>
      </c>
      <c r="B17" s="6" t="s">
        <v>45</v>
      </c>
      <c r="C17" s="5" t="s">
        <v>44</v>
      </c>
    </row>
    <row r="18" spans="1:3" x14ac:dyDescent="0.15">
      <c r="A18" s="5" t="s">
        <v>46</v>
      </c>
      <c r="B18" s="6" t="s">
        <v>47</v>
      </c>
      <c r="C18" s="5" t="s">
        <v>46</v>
      </c>
    </row>
    <row r="19" spans="1:3" x14ac:dyDescent="0.15">
      <c r="A19" s="5" t="s">
        <v>48</v>
      </c>
      <c r="B19" s="6" t="s">
        <v>49</v>
      </c>
      <c r="C19" s="5" t="s">
        <v>48</v>
      </c>
    </row>
    <row r="20" spans="1:3" x14ac:dyDescent="0.15">
      <c r="A20" s="5" t="s">
        <v>50</v>
      </c>
      <c r="B20" s="6" t="s">
        <v>51</v>
      </c>
      <c r="C20" s="5" t="s">
        <v>50</v>
      </c>
    </row>
    <row r="21" spans="1:3" x14ac:dyDescent="0.15">
      <c r="A21" s="5" t="s">
        <v>52</v>
      </c>
      <c r="B21" s="6" t="s">
        <v>53</v>
      </c>
      <c r="C21" s="5" t="s">
        <v>52</v>
      </c>
    </row>
    <row r="22" spans="1:3" x14ac:dyDescent="0.15">
      <c r="A22" s="5" t="s">
        <v>54</v>
      </c>
      <c r="B22" s="6" t="s">
        <v>55</v>
      </c>
      <c r="C22" s="5" t="s">
        <v>54</v>
      </c>
    </row>
    <row r="23" spans="1:3" x14ac:dyDescent="0.15">
      <c r="A23" s="5" t="s">
        <v>56</v>
      </c>
      <c r="B23" s="6" t="s">
        <v>57</v>
      </c>
      <c r="C23" s="5" t="s">
        <v>56</v>
      </c>
    </row>
    <row r="24" spans="1:3" x14ac:dyDescent="0.15">
      <c r="A24" s="5" t="s">
        <v>58</v>
      </c>
      <c r="B24" s="6" t="s">
        <v>59</v>
      </c>
      <c r="C24" s="5" t="s">
        <v>58</v>
      </c>
    </row>
    <row r="25" spans="1:3" x14ac:dyDescent="0.15">
      <c r="A25" s="5" t="s">
        <v>13</v>
      </c>
      <c r="B25" s="6" t="s">
        <v>12</v>
      </c>
      <c r="C25" s="5" t="s">
        <v>13</v>
      </c>
    </row>
    <row r="26" spans="1:3" x14ac:dyDescent="0.15">
      <c r="A26" s="5" t="s">
        <v>60</v>
      </c>
      <c r="B26" s="6" t="s">
        <v>61</v>
      </c>
      <c r="C26" s="5" t="s">
        <v>60</v>
      </c>
    </row>
    <row r="27" spans="1:3" x14ac:dyDescent="0.15">
      <c r="A27" s="5" t="s">
        <v>9</v>
      </c>
      <c r="B27" s="6" t="s">
        <v>8</v>
      </c>
      <c r="C27" s="5" t="s">
        <v>9</v>
      </c>
    </row>
    <row r="28" spans="1:3" x14ac:dyDescent="0.15">
      <c r="A28" s="5" t="s">
        <v>62</v>
      </c>
      <c r="B28" s="6" t="s">
        <v>63</v>
      </c>
      <c r="C28" s="5" t="s">
        <v>62</v>
      </c>
    </row>
    <row r="29" spans="1:3" x14ac:dyDescent="0.15">
      <c r="A29" s="5" t="s">
        <v>64</v>
      </c>
      <c r="B29" s="6" t="s">
        <v>65</v>
      </c>
      <c r="C29" s="5" t="s">
        <v>64</v>
      </c>
    </row>
    <row r="30" spans="1:3" x14ac:dyDescent="0.15">
      <c r="A30" s="5" t="s">
        <v>66</v>
      </c>
      <c r="B30" s="6" t="s">
        <v>67</v>
      </c>
      <c r="C30" s="5" t="s">
        <v>66</v>
      </c>
    </row>
    <row r="31" spans="1:3" x14ac:dyDescent="0.15">
      <c r="A31" s="5" t="s">
        <v>68</v>
      </c>
      <c r="B31" s="6" t="s">
        <v>69</v>
      </c>
      <c r="C31" s="5" t="s">
        <v>68</v>
      </c>
    </row>
    <row r="32" spans="1:3" x14ac:dyDescent="0.15">
      <c r="A32" s="5" t="s">
        <v>70</v>
      </c>
      <c r="B32" s="6" t="s">
        <v>71</v>
      </c>
      <c r="C32" s="5" t="s">
        <v>70</v>
      </c>
    </row>
    <row r="33" spans="1:3" x14ac:dyDescent="0.15">
      <c r="A33" s="5" t="s">
        <v>72</v>
      </c>
      <c r="B33" s="6" t="s">
        <v>73</v>
      </c>
      <c r="C33" s="5" t="s">
        <v>72</v>
      </c>
    </row>
    <row r="34" spans="1:3" x14ac:dyDescent="0.15">
      <c r="A34" s="5" t="s">
        <v>74</v>
      </c>
      <c r="B34" s="6" t="s">
        <v>75</v>
      </c>
      <c r="C34" s="5" t="s">
        <v>74</v>
      </c>
    </row>
    <row r="35" spans="1:3" x14ac:dyDescent="0.15">
      <c r="A35" s="5" t="s">
        <v>76</v>
      </c>
      <c r="B35" s="6" t="s">
        <v>77</v>
      </c>
      <c r="C35" s="5" t="s">
        <v>76</v>
      </c>
    </row>
    <row r="36" spans="1:3" x14ac:dyDescent="0.15">
      <c r="A36" s="5" t="s">
        <v>78</v>
      </c>
      <c r="B36" s="6" t="s">
        <v>79</v>
      </c>
      <c r="C36" s="5" t="s">
        <v>78</v>
      </c>
    </row>
    <row r="37" spans="1:3" x14ac:dyDescent="0.15">
      <c r="A37" s="5" t="s">
        <v>80</v>
      </c>
      <c r="B37" s="6" t="s">
        <v>81</v>
      </c>
      <c r="C37" s="5" t="s">
        <v>80</v>
      </c>
    </row>
    <row r="38" spans="1:3" x14ac:dyDescent="0.15">
      <c r="A38" s="5" t="s">
        <v>82</v>
      </c>
      <c r="B38" s="6" t="s">
        <v>83</v>
      </c>
      <c r="C38" s="5" t="s">
        <v>82</v>
      </c>
    </row>
    <row r="39" spans="1:3" x14ac:dyDescent="0.15">
      <c r="A39" s="5" t="s">
        <v>84</v>
      </c>
      <c r="B39" s="6" t="s">
        <v>85</v>
      </c>
      <c r="C39" s="5" t="s">
        <v>84</v>
      </c>
    </row>
    <row r="40" spans="1:3" x14ac:dyDescent="0.15">
      <c r="A40" s="5" t="s">
        <v>86</v>
      </c>
      <c r="B40" s="6" t="s">
        <v>87</v>
      </c>
      <c r="C40" s="5" t="s">
        <v>86</v>
      </c>
    </row>
    <row r="41" spans="1:3" x14ac:dyDescent="0.15">
      <c r="A41" s="5" t="s">
        <v>88</v>
      </c>
      <c r="B41" s="6" t="s">
        <v>89</v>
      </c>
      <c r="C41" s="5" t="s">
        <v>88</v>
      </c>
    </row>
    <row r="42" spans="1:3" x14ac:dyDescent="0.15">
      <c r="A42" s="5" t="s">
        <v>90</v>
      </c>
      <c r="B42" s="6" t="s">
        <v>91</v>
      </c>
      <c r="C42" s="5" t="s">
        <v>90</v>
      </c>
    </row>
    <row r="43" spans="1:3" x14ac:dyDescent="0.15">
      <c r="A43" s="5" t="s">
        <v>92</v>
      </c>
      <c r="B43" s="6" t="s">
        <v>93</v>
      </c>
      <c r="C43" s="5" t="s">
        <v>92</v>
      </c>
    </row>
    <row r="44" spans="1:3" x14ac:dyDescent="0.15">
      <c r="A44" s="5" t="s">
        <v>94</v>
      </c>
      <c r="B44" s="6" t="s">
        <v>95</v>
      </c>
      <c r="C44" s="5" t="s">
        <v>94</v>
      </c>
    </row>
    <row r="45" spans="1:3" x14ac:dyDescent="0.15">
      <c r="A45" s="5" t="s">
        <v>96</v>
      </c>
      <c r="B45" s="6" t="s">
        <v>97</v>
      </c>
      <c r="C45" s="5" t="s">
        <v>96</v>
      </c>
    </row>
    <row r="46" spans="1:3" x14ac:dyDescent="0.15">
      <c r="A46" s="5" t="s">
        <v>98</v>
      </c>
      <c r="B46" s="6" t="s">
        <v>99</v>
      </c>
      <c r="C46" s="5" t="s">
        <v>98</v>
      </c>
    </row>
    <row r="47" spans="1:3" x14ac:dyDescent="0.15">
      <c r="A47" s="5" t="s">
        <v>102</v>
      </c>
      <c r="B47" s="6" t="s">
        <v>103</v>
      </c>
      <c r="C47" s="5" t="s">
        <v>102</v>
      </c>
    </row>
    <row r="48" spans="1:3" x14ac:dyDescent="0.15">
      <c r="A48" s="5" t="s">
        <v>104</v>
      </c>
      <c r="B48" s="6" t="s">
        <v>105</v>
      </c>
      <c r="C48" s="5" t="s">
        <v>104</v>
      </c>
    </row>
    <row r="49" spans="1:3" x14ac:dyDescent="0.15">
      <c r="A49" s="5" t="s">
        <v>106</v>
      </c>
      <c r="B49" s="6" t="s">
        <v>107</v>
      </c>
      <c r="C49" s="5" t="s">
        <v>106</v>
      </c>
    </row>
    <row r="50" spans="1:3" x14ac:dyDescent="0.15">
      <c r="A50" s="5" t="s">
        <v>108</v>
      </c>
      <c r="B50" s="6" t="s">
        <v>109</v>
      </c>
      <c r="C50" s="5" t="s">
        <v>108</v>
      </c>
    </row>
    <row r="51" spans="1:3" x14ac:dyDescent="0.15">
      <c r="A51" s="5" t="s">
        <v>110</v>
      </c>
      <c r="B51" s="6" t="s">
        <v>111</v>
      </c>
      <c r="C51" s="5" t="s">
        <v>110</v>
      </c>
    </row>
    <row r="52" spans="1:3" x14ac:dyDescent="0.15">
      <c r="A52" s="5" t="s">
        <v>112</v>
      </c>
      <c r="B52" s="6" t="s">
        <v>113</v>
      </c>
      <c r="C52" s="5" t="s">
        <v>112</v>
      </c>
    </row>
    <row r="53" spans="1:3" x14ac:dyDescent="0.15">
      <c r="A53" s="5" t="s">
        <v>114</v>
      </c>
      <c r="B53" s="6" t="s">
        <v>115</v>
      </c>
      <c r="C53" s="5" t="s">
        <v>114</v>
      </c>
    </row>
    <row r="54" spans="1:3" x14ac:dyDescent="0.15">
      <c r="A54" s="5" t="s">
        <v>116</v>
      </c>
      <c r="B54" s="6" t="s">
        <v>117</v>
      </c>
      <c r="C54" s="5" t="s">
        <v>116</v>
      </c>
    </row>
    <row r="55" spans="1:3" x14ac:dyDescent="0.15">
      <c r="A55" s="5" t="s">
        <v>118</v>
      </c>
      <c r="B55" s="6" t="s">
        <v>119</v>
      </c>
      <c r="C55" s="5" t="s">
        <v>118</v>
      </c>
    </row>
    <row r="56" spans="1:3" x14ac:dyDescent="0.15">
      <c r="A56" s="5" t="s">
        <v>120</v>
      </c>
      <c r="B56" s="6" t="s">
        <v>121</v>
      </c>
      <c r="C56" s="5" t="s">
        <v>120</v>
      </c>
    </row>
    <row r="57" spans="1:3" x14ac:dyDescent="0.15">
      <c r="A57" s="5" t="s">
        <v>122</v>
      </c>
      <c r="B57" s="6" t="s">
        <v>123</v>
      </c>
      <c r="C57" s="5" t="s">
        <v>122</v>
      </c>
    </row>
    <row r="58" spans="1:3" x14ac:dyDescent="0.15">
      <c r="A58" s="5" t="s">
        <v>101</v>
      </c>
      <c r="B58" s="6" t="s">
        <v>100</v>
      </c>
      <c r="C58" s="5" t="s">
        <v>101</v>
      </c>
    </row>
    <row r="59" spans="1:3" x14ac:dyDescent="0.15">
      <c r="A59" s="5" t="s">
        <v>124</v>
      </c>
      <c r="B59" s="6" t="s">
        <v>125</v>
      </c>
      <c r="C59" s="5" t="s">
        <v>124</v>
      </c>
    </row>
    <row r="60" spans="1:3" x14ac:dyDescent="0.15">
      <c r="A60" s="5" t="s">
        <v>126</v>
      </c>
      <c r="B60" s="6" t="s">
        <v>31</v>
      </c>
      <c r="C60" s="5" t="s">
        <v>126</v>
      </c>
    </row>
    <row r="61" spans="1:3" x14ac:dyDescent="0.15">
      <c r="A61" s="5" t="s">
        <v>127</v>
      </c>
      <c r="B61" s="6" t="s">
        <v>24</v>
      </c>
      <c r="C61" s="5" t="s">
        <v>127</v>
      </c>
    </row>
    <row r="62" spans="1:3" x14ac:dyDescent="0.15">
      <c r="A62" s="5" t="s">
        <v>128</v>
      </c>
      <c r="B62" s="6" t="s">
        <v>129</v>
      </c>
      <c r="C62" s="5" t="s">
        <v>128</v>
      </c>
    </row>
    <row r="63" spans="1:3" x14ac:dyDescent="0.15">
      <c r="A63" s="5" t="s">
        <v>130</v>
      </c>
      <c r="B63" s="6" t="s">
        <v>131</v>
      </c>
      <c r="C63" s="5" t="s">
        <v>130</v>
      </c>
    </row>
    <row r="64" spans="1:3" x14ac:dyDescent="0.15">
      <c r="A64" s="7" t="s">
        <v>139</v>
      </c>
      <c r="B64" s="8" t="s">
        <v>140</v>
      </c>
      <c r="C64" s="7" t="s">
        <v>141</v>
      </c>
    </row>
    <row r="65" spans="1:3" x14ac:dyDescent="0.15">
      <c r="A65" t="s">
        <v>142</v>
      </c>
      <c r="B65" s="8" t="s">
        <v>143</v>
      </c>
      <c r="C65" t="s">
        <v>142</v>
      </c>
    </row>
    <row r="66" spans="1:3" x14ac:dyDescent="0.15">
      <c r="A66" t="s">
        <v>144</v>
      </c>
      <c r="B66" s="8" t="s">
        <v>145</v>
      </c>
      <c r="C66" t="s">
        <v>146</v>
      </c>
    </row>
    <row r="67" spans="1:3" x14ac:dyDescent="0.15">
      <c r="A67" t="s">
        <v>147</v>
      </c>
      <c r="B67" s="8" t="s">
        <v>148</v>
      </c>
      <c r="C67" t="s">
        <v>147</v>
      </c>
    </row>
    <row r="68" spans="1:3" x14ac:dyDescent="0.15">
      <c r="A68" t="s">
        <v>149</v>
      </c>
      <c r="B68" s="8" t="s">
        <v>150</v>
      </c>
      <c r="C68" t="s">
        <v>149</v>
      </c>
    </row>
    <row r="69" spans="1:3" x14ac:dyDescent="0.15">
      <c r="A69" t="s">
        <v>151</v>
      </c>
      <c r="B69" s="8" t="s">
        <v>152</v>
      </c>
      <c r="C69" t="s">
        <v>151</v>
      </c>
    </row>
  </sheetData>
  <phoneticPr fontId="1" type="noConversion"/>
  <conditionalFormatting sqref="A62:A63">
    <cfRule type="duplicateValues" dxfId="8" priority="8"/>
  </conditionalFormatting>
  <conditionalFormatting sqref="C1:C63 C70:C1048576">
    <cfRule type="duplicateValues" dxfId="7" priority="7"/>
  </conditionalFormatting>
  <conditionalFormatting sqref="C1:C63">
    <cfRule type="duplicateValues" dxfId="6" priority="15"/>
  </conditionalFormatting>
  <conditionalFormatting sqref="C65:C69">
    <cfRule type="duplicateValues" dxfId="5" priority="5"/>
  </conditionalFormatting>
  <conditionalFormatting sqref="A65">
    <cfRule type="duplicateValues" dxfId="4" priority="4"/>
  </conditionalFormatting>
  <conditionalFormatting sqref="A66">
    <cfRule type="duplicateValues" dxfId="3" priority="3"/>
  </conditionalFormatting>
  <conditionalFormatting sqref="C64:C69">
    <cfRule type="duplicateValues" dxfId="2" priority="6"/>
  </conditionalFormatting>
  <conditionalFormatting sqref="A67:A69">
    <cfRule type="duplicateValues" dxfId="1" priority="1"/>
  </conditionalFormatting>
  <conditionalFormatting sqref="A67:A6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Feier Lv</dc:creator>
  <cp:lastModifiedBy>Feier Lv</cp:lastModifiedBy>
  <dcterms:created xsi:type="dcterms:W3CDTF">2021-02-03T03:16:42Z</dcterms:created>
  <dcterms:modified xsi:type="dcterms:W3CDTF">2021-06-29T07:05:06Z</dcterms:modified>
</cp:coreProperties>
</file>